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3.0'!$A$10:$V$19</definedName>
    <definedName name="_xlnm.Print_Area" localSheetId="1">'PARES 3.0'!$A$1:$V$11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<sst xmlns="http://schemas.openxmlformats.org/spreadsheetml/2006/main" count="63" uniqueCount="39">
  <si>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</si>
  <si>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</si>
  <si>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</si>
  <si>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</si>
  <si>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</si>
  <si>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</si>
  <si>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</si>
  <si>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</si>
  <si>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</si>
  <si>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</si>
  <si>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</si>
  <si>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</si>
  <si>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SANTA CASA DA MISERICORDIA DE CASTELO DE VIDE</t>
  </si>
  <si>
    <t>SANTA CASA DA MISERICÓRDIA DE PONTE DE SÔR</t>
  </si>
  <si>
    <t>CENTRO SOCIAL PAROQUIAL DE SÃO TIAGO DE URRA</t>
  </si>
  <si>
    <t>CENTRO SOCIAL BOM JESUS DE ESPERANÇA</t>
  </si>
  <si>
    <t>APPACDM DE ELVAS - ASSOCIAÇÃO PORTUGUESA DE PAIS E AMIGOS DO CIDADÃO DEFICIENTE MENTAL</t>
  </si>
  <si>
    <t>CENTRO COMUNITÁRIO DE ERVIDEIRA</t>
  </si>
  <si>
    <t>SANTA CASA DA MISERICORDIA DE GAVIÃO</t>
  </si>
  <si>
    <t>PORTALEGRE</t>
  </si>
  <si>
    <t>CASTELO DE VIDE</t>
  </si>
  <si>
    <t>PONTE DE SOR</t>
  </si>
  <si>
    <t>ARRONCHES</t>
  </si>
  <si>
    <t>ELVAS</t>
  </si>
  <si>
    <t>GAVIÃO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</si>
  <si>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</si>
  <si>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</si>
  <si>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</si>
  <si>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</si>
  <si>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</si>
  <si>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</si>
  <si>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ASSOCIAÇÃO CASA JUVENIL NOSSA SENHORA DA ASSUNÇÃO</t>
  </si>
  <si>
    <t>Investimento Privado não Elegível</t>
  </si>
  <si>
    <t>Nº Projeto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</si>
  <si>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</si>
  <si>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</si>
  <si>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</si>
  <si>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Vitor Manuel Martins</t>
  </si>
  <si>
    <t>ISS-Portalegre-PARES@seg-social.pt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</si>
</sst>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9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10</v>
      </c>
      <c r="G4" s="12"/>
    </row>
    <row r="5" ht="12.75">
      <c r="D5" s="1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tabSelected="1" zoomScale="70" zoomScaleNormal="7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N27" sqref="N27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34</v>
      </c>
      <c r="C10" s="24" t="s">
        <v>35</v>
      </c>
      <c r="D10" s="24" t="s">
        <v>36</v>
      </c>
      <c r="E10" s="24" t="s">
        <v>33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7</v>
      </c>
      <c r="L10" s="25" t="s">
        <v>8</v>
      </c>
      <c r="M10" s="25" t="s">
        <v>32</v>
      </c>
      <c r="N10" s="25" t="s">
        <v>2</v>
      </c>
      <c r="O10" s="26" t="s">
        <v>6</v>
      </c>
      <c r="P10" s="27" t="s">
        <v>25</v>
      </c>
      <c r="Q10" s="27" t="s">
        <v>26</v>
      </c>
      <c r="R10" s="27" t="s">
        <v>27</v>
      </c>
      <c r="S10" s="27" t="s">
        <v>28</v>
      </c>
      <c r="T10" s="27" t="s">
        <v>29</v>
      </c>
      <c r="U10" s="27" t="s">
        <v>30</v>
      </c>
      <c r="V10" s="27" t="s">
        <v>9</v>
      </c>
    </row>
    <row r="11" spans="2:22" ht="49.5" customHeight="1">
      <c r="B11" s="16" t="s">
        <v>37</v>
      </c>
      <c r="C11" s="29" t="s">
        <v>38</v>
      </c>
      <c r="D11" s="16">
        <v>300516818</v>
      </c>
      <c r="E11" s="16">
        <v>29302</v>
      </c>
      <c r="F11" s="16">
        <v>500874719</v>
      </c>
      <c r="G11" s="16">
        <v>20010179669</v>
      </c>
      <c r="H11" s="30" t="s">
        <v>13</v>
      </c>
      <c r="I11" s="16" t="s">
        <v>19</v>
      </c>
      <c r="J11" s="16" t="s">
        <v>21</v>
      </c>
      <c r="K11" s="31">
        <v>703690</v>
      </c>
      <c r="L11" s="31">
        <v>175924</v>
      </c>
      <c r="M11" s="31">
        <v>89720</v>
      </c>
      <c r="N11" s="31">
        <f>K11+L11+M11</f>
        <v>969334</v>
      </c>
      <c r="O11" s="18">
        <v>44733</v>
      </c>
      <c r="P11" s="17">
        <v>23</v>
      </c>
      <c r="Q11" s="17"/>
      <c r="R11" s="17">
        <v>24</v>
      </c>
      <c r="S11" s="17"/>
      <c r="T11" s="17"/>
      <c r="U11" s="17"/>
      <c r="V11" s="17"/>
    </row>
    <row r="12" spans="2:22" ht="49.5" customHeight="1">
      <c r="B12" s="16" t="s">
        <v>37</v>
      </c>
      <c r="C12" s="29" t="s">
        <v>38</v>
      </c>
      <c r="D12" s="16">
        <v>300516818</v>
      </c>
      <c r="E12" s="16">
        <v>40503</v>
      </c>
      <c r="F12" s="16">
        <v>502434171</v>
      </c>
      <c r="G12" s="16">
        <v>20004360232</v>
      </c>
      <c r="H12" s="30" t="s">
        <v>14</v>
      </c>
      <c r="I12" s="16" t="s">
        <v>19</v>
      </c>
      <c r="J12" s="16" t="s">
        <v>19</v>
      </c>
      <c r="K12" s="31">
        <v>535243</v>
      </c>
      <c r="L12" s="31">
        <v>229391</v>
      </c>
      <c r="M12" s="31">
        <v>0</v>
      </c>
      <c r="N12" s="31">
        <f>K12+L12+M12</f>
        <v>764634</v>
      </c>
      <c r="O12" s="18">
        <v>44733</v>
      </c>
      <c r="P12" s="17">
        <v>21</v>
      </c>
      <c r="Q12" s="17"/>
      <c r="R12" s="17"/>
      <c r="S12" s="17"/>
      <c r="T12" s="17"/>
      <c r="U12" s="17"/>
      <c r="V12" s="17"/>
    </row>
    <row r="13" spans="2:22" ht="49.5" customHeight="1">
      <c r="B13" s="16" t="s">
        <v>37</v>
      </c>
      <c r="C13" s="29" t="s">
        <v>38</v>
      </c>
      <c r="D13" s="16">
        <v>300516818</v>
      </c>
      <c r="E13" s="16">
        <v>45909</v>
      </c>
      <c r="F13" s="16">
        <v>502107812</v>
      </c>
      <c r="G13" s="16">
        <v>20004431871</v>
      </c>
      <c r="H13" s="30" t="s">
        <v>15</v>
      </c>
      <c r="I13" s="16" t="s">
        <v>19</v>
      </c>
      <c r="J13" s="16" t="s">
        <v>22</v>
      </c>
      <c r="K13" s="31">
        <v>584100</v>
      </c>
      <c r="L13" s="31">
        <v>194700</v>
      </c>
      <c r="M13" s="31">
        <v>211200</v>
      </c>
      <c r="N13" s="31">
        <f>K13+L13+M13</f>
        <v>990000</v>
      </c>
      <c r="O13" s="18">
        <v>44733</v>
      </c>
      <c r="P13" s="17">
        <v>24</v>
      </c>
      <c r="Q13" s="17"/>
      <c r="R13" s="17"/>
      <c r="S13" s="17"/>
      <c r="T13" s="17"/>
      <c r="U13" s="17"/>
      <c r="V13" s="17"/>
    </row>
    <row r="14" spans="2:22" ht="49.5" customHeight="1">
      <c r="B14" s="16" t="s">
        <v>37</v>
      </c>
      <c r="C14" s="29" t="s">
        <v>38</v>
      </c>
      <c r="D14" s="16">
        <v>300516818</v>
      </c>
      <c r="E14" s="16">
        <v>48107</v>
      </c>
      <c r="F14" s="16">
        <v>504646745</v>
      </c>
      <c r="G14" s="16">
        <v>20007656253</v>
      </c>
      <c r="H14" s="30" t="s">
        <v>16</v>
      </c>
      <c r="I14" s="16" t="s">
        <v>19</v>
      </c>
      <c r="J14" s="16" t="s">
        <v>23</v>
      </c>
      <c r="K14" s="31">
        <v>109225</v>
      </c>
      <c r="L14" s="31">
        <v>36408</v>
      </c>
      <c r="M14" s="31">
        <v>0</v>
      </c>
      <c r="N14" s="31">
        <f>K14+L14+M14</f>
        <v>145633</v>
      </c>
      <c r="O14" s="18">
        <v>44733</v>
      </c>
      <c r="P14" s="17"/>
      <c r="Q14" s="17"/>
      <c r="R14" s="17"/>
      <c r="S14" s="17">
        <v>60</v>
      </c>
      <c r="T14" s="17"/>
      <c r="U14" s="17"/>
      <c r="V14" s="17"/>
    </row>
    <row r="15" spans="2:22" ht="49.5" customHeight="1">
      <c r="B15" s="16" t="s">
        <v>37</v>
      </c>
      <c r="C15" s="29" t="s">
        <v>38</v>
      </c>
      <c r="D15" s="16">
        <v>300516818</v>
      </c>
      <c r="E15" s="16">
        <v>52907</v>
      </c>
      <c r="F15" s="16">
        <v>505081717</v>
      </c>
      <c r="G15" s="16">
        <v>20015370285</v>
      </c>
      <c r="H15" s="30" t="s">
        <v>17</v>
      </c>
      <c r="I15" s="16" t="s">
        <v>19</v>
      </c>
      <c r="J15" s="16" t="s">
        <v>21</v>
      </c>
      <c r="K15" s="31">
        <v>132500</v>
      </c>
      <c r="L15" s="31">
        <v>45550</v>
      </c>
      <c r="M15" s="31">
        <v>0</v>
      </c>
      <c r="N15" s="31">
        <f>K15+L15+M15</f>
        <v>178050</v>
      </c>
      <c r="O15" s="18">
        <v>44733</v>
      </c>
      <c r="P15" s="17"/>
      <c r="Q15" s="17">
        <v>30</v>
      </c>
      <c r="R15" s="17"/>
      <c r="S15" s="17"/>
      <c r="T15" s="17"/>
      <c r="U15" s="17"/>
      <c r="V15" s="17"/>
    </row>
    <row r="16" spans="2:22" ht="49.5" customHeight="1">
      <c r="B16" s="16" t="s">
        <v>37</v>
      </c>
      <c r="C16" s="29" t="s">
        <v>38</v>
      </c>
      <c r="D16" s="16">
        <v>300516818</v>
      </c>
      <c r="E16" s="16">
        <v>52912</v>
      </c>
      <c r="F16" s="16">
        <v>500952884</v>
      </c>
      <c r="G16" s="16">
        <v>20010176046</v>
      </c>
      <c r="H16" s="30" t="s">
        <v>18</v>
      </c>
      <c r="I16" s="16" t="s">
        <v>19</v>
      </c>
      <c r="J16" s="16" t="s">
        <v>24</v>
      </c>
      <c r="K16" s="31">
        <v>124406</v>
      </c>
      <c r="L16" s="31">
        <v>50000</v>
      </c>
      <c r="M16" s="31">
        <v>0</v>
      </c>
      <c r="N16" s="31">
        <f>K16+L16+M16</f>
        <v>174406</v>
      </c>
      <c r="O16" s="18">
        <v>44733</v>
      </c>
      <c r="P16" s="17">
        <v>112</v>
      </c>
      <c r="Q16" s="17">
        <v>9</v>
      </c>
      <c r="R16" s="17">
        <v>17</v>
      </c>
      <c r="S16" s="17"/>
      <c r="T16" s="17"/>
      <c r="U16" s="17"/>
      <c r="V16" s="17"/>
    </row>
    <row r="17" spans="2:22" ht="49.5" customHeight="1">
      <c r="B17" s="16" t="s">
        <v>37</v>
      </c>
      <c r="C17" s="29" t="s">
        <v>38</v>
      </c>
      <c r="D17" s="16">
        <v>300516818</v>
      </c>
      <c r="E17" s="16">
        <v>53102</v>
      </c>
      <c r="F17" s="16">
        <v>501069313</v>
      </c>
      <c r="G17" s="16">
        <v>20004631714</v>
      </c>
      <c r="H17" s="30" t="s">
        <v>12</v>
      </c>
      <c r="I17" s="16" t="s">
        <v>19</v>
      </c>
      <c r="J17" s="16" t="s">
        <v>20</v>
      </c>
      <c r="K17" s="31">
        <v>742691</v>
      </c>
      <c r="L17" s="31">
        <v>247564</v>
      </c>
      <c r="M17" s="31">
        <v>0</v>
      </c>
      <c r="N17" s="31">
        <f>K17+L17+M17</f>
        <v>990255</v>
      </c>
      <c r="O17" s="18">
        <v>44733</v>
      </c>
      <c r="P17" s="17">
        <v>32</v>
      </c>
      <c r="Q17" s="17"/>
      <c r="R17" s="17"/>
      <c r="S17" s="17"/>
      <c r="T17" s="17"/>
      <c r="U17" s="17"/>
      <c r="V17" s="17"/>
    </row>
    <row r="18" spans="2:22" ht="49.5" customHeight="1">
      <c r="B18" s="16" t="s">
        <v>37</v>
      </c>
      <c r="C18" s="29" t="s">
        <v>38</v>
      </c>
      <c r="D18" s="16">
        <v>300516818</v>
      </c>
      <c r="E18" s="16">
        <v>57105</v>
      </c>
      <c r="F18" s="16">
        <v>509991572</v>
      </c>
      <c r="G18" s="16">
        <v>25099915720</v>
      </c>
      <c r="H18" s="30" t="s">
        <v>31</v>
      </c>
      <c r="I18" s="16" t="s">
        <v>19</v>
      </c>
      <c r="J18" s="16" t="s">
        <v>22</v>
      </c>
      <c r="K18" s="31">
        <v>926925</v>
      </c>
      <c r="L18" s="31">
        <v>231733</v>
      </c>
      <c r="M18" s="31">
        <v>0</v>
      </c>
      <c r="N18" s="31">
        <f>K18+L18+M18</f>
        <v>1158658</v>
      </c>
      <c r="O18" s="18">
        <v>44733</v>
      </c>
      <c r="P18" s="17"/>
      <c r="Q18" s="17"/>
      <c r="R18" s="17"/>
      <c r="S18" s="17"/>
      <c r="T18" s="17">
        <v>30</v>
      </c>
      <c r="U18" s="17"/>
      <c r="V18" s="17"/>
    </row>
    <row r="19" spans="2:22" ht="21">
      <c r="B19" s="20"/>
      <c r="C19" s="20"/>
      <c r="D19" s="20"/>
      <c r="E19" s="21">
        <f>COUNT(E11:E18)</f>
        <v>8</v>
      </c>
      <c r="F19" s="21"/>
      <c r="G19" s="21"/>
      <c r="H19" s="23"/>
      <c r="I19" s="21"/>
      <c r="J19" s="21"/>
      <c r="K19" s="32">
        <f>SUM(K11:K18)</f>
        <v>3858780</v>
      </c>
      <c r="L19" s="32">
        <f>SUM(L11:L18)</f>
        <v>1211270</v>
      </c>
      <c r="M19" s="32">
        <f>SUM(M11:M18)</f>
        <v>300920</v>
      </c>
      <c r="N19" s="32">
        <f>SUM(N11:N18)</f>
        <v>5370970</v>
      </c>
      <c r="O19" s="22"/>
      <c r="P19" s="33">
        <f>SUM(P11:P18)</f>
        <v>212</v>
      </c>
      <c r="Q19" s="33">
        <f>SUM(Q11:Q18)</f>
        <v>39</v>
      </c>
      <c r="R19" s="33">
        <f>SUM(R11:R18)</f>
        <v>41</v>
      </c>
      <c r="S19" s="33">
        <f>SUM(S11:S18)</f>
        <v>60</v>
      </c>
      <c r="T19" s="33">
        <f>SUM(T11:T18)</f>
        <v>30</v>
      </c>
      <c r="U19" s="33">
        <f>SUM(U11:U18)</f>
        <v>0</v>
      </c>
      <c r="V19" s="33">
        <f>SUM(V11:V18)</f>
        <v>0</v>
      </c>
    </row>
    <row r="20" spans="3:4" ht="18.75">
      <c r="C20" s="29"/>
      <c r="D20" s="28"/>
    </row>
  </sheetData>
  <sheetProtection formatCells="0" formatColumns="0" autoFilter="0"/>
  <autoFilter ref="A10:V19">
    <sortState ref="A11:V20">
      <sortCondition sortBy="value" ref="E11:E20"/>
    </sortState>
  </autoFilter>
  <conditionalFormatting sqref="B18:D18 C11:C14 D11:D17 B11:B17">
    <cfRule type="cellIs" priority="980" dxfId="0" operator="equal" stopIfTrue="1">
      <formula>"x"</formula>
    </cfRule>
  </conditionalFormatting>
  <conditionalFormatting sqref="D20">
    <cfRule type="cellIs" priority="741" dxfId="0" operator="equal" stopIfTrue="1">
      <formula>"x"</formula>
    </cfRule>
  </conditionalFormatting>
  <conditionalFormatting sqref="D20">
    <cfRule type="cellIs" priority="740" dxfId="0" operator="equal" stopIfTrue="1">
      <formula>"x"</formula>
    </cfRule>
  </conditionalFormatting>
  <conditionalFormatting sqref="C15">
    <cfRule type="cellIs" priority="266" dxfId="0" operator="equal" stopIfTrue="1">
      <formula>"x"</formula>
    </cfRule>
  </conditionalFormatting>
  <conditionalFormatting sqref="C16">
    <cfRule type="cellIs" priority="265" dxfId="0" operator="equal" stopIfTrue="1">
      <formula>"x"</formula>
    </cfRule>
  </conditionalFormatting>
  <conditionalFormatting sqref="C17">
    <cfRule type="cellIs" priority="264" dxfId="0" operator="equal" stopIfTrue="1">
      <formula>"x"</formula>
    </cfRule>
  </conditionalFormatting>
  <conditionalFormatting sqref="C20">
    <cfRule type="cellIs" priority="3" dxfId="0" operator="equal" stopIfTrue="1">
      <formula>"x"</formula>
    </cfRule>
  </conditionalFormatting>
  <conditionalFormatting sqref="C20">
    <cfRule type="cellIs" priority="2" dxfId="0" operator="equal" stopIfTrue="1">
      <formula>"x"</formula>
    </cfRule>
  </conditionalFormatting>
  <conditionalFormatting sqref="C20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20:D20 B11:D18">
      <formula1>x</formula1>
    </dataValidation>
  </dataValidation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Lilia.S.Ferreira</cp:lastModifiedBy>
  <cp:lastPrinted>2022-11-04T11:29:41Z</cp:lastPrinted>
  <dcterms:created xsi:type="dcterms:W3CDTF">2008-12-18T15:42:31Z</dcterms:created>
  <dcterms:modified xsi:type="dcterms:W3CDTF">2022-11-18T14:46:21Z</dcterms:modified>
  <cp:category/>
  <cp:version/>
  <cp:contentType/>
  <cp:contentStatus/>
</cp:coreProperties>
</file>